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0" i="1"/>
  <c r="D20"/>
  <c r="B20"/>
  <c r="E19"/>
  <c r="E20" s="1"/>
  <c r="F20" s="1"/>
  <c r="D15"/>
  <c r="C15"/>
  <c r="B15"/>
  <c r="E14"/>
  <c r="E15" s="1"/>
  <c r="F15" s="1"/>
  <c r="D10"/>
  <c r="D21" s="1"/>
  <c r="C10"/>
  <c r="B10"/>
  <c r="E9"/>
  <c r="E10" s="1"/>
  <c r="C21" l="1"/>
  <c r="F19"/>
  <c r="F9"/>
  <c r="B21"/>
  <c r="E21"/>
  <c r="F10"/>
  <c r="F21" s="1"/>
  <c r="F14"/>
</calcChain>
</file>

<file path=xl/sharedStrings.xml><?xml version="1.0" encoding="utf-8"?>
<sst xmlns="http://schemas.openxmlformats.org/spreadsheetml/2006/main" count="72" uniqueCount="43">
  <si>
    <r>
      <t xml:space="preserve">Способ размещения заказа               </t>
    </r>
    <r>
      <rPr>
        <b/>
        <i/>
        <sz val="11"/>
        <color indexed="8"/>
        <rFont val="Calibri"/>
        <family val="2"/>
        <charset val="204"/>
      </rPr>
      <t xml:space="preserve">    Запрос котировок</t>
    </r>
  </si>
  <si>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</si>
  <si>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</si>
  <si>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</si>
  <si>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</si>
  <si>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</si>
  <si>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Х</t>
  </si>
  <si>
    <t>Характеристика</t>
  </si>
  <si>
    <t>Количество, шт</t>
  </si>
  <si>
    <t>Цена за единицу, руб</t>
  </si>
  <si>
    <t>Итого</t>
  </si>
  <si>
    <t>Количество, метров</t>
  </si>
  <si>
    <t>ИТОГО</t>
  </si>
  <si>
    <t>Цены действительны до 30 сентября 2011 года.</t>
  </si>
  <si>
    <t>Номер п/п</t>
  </si>
  <si>
    <t>Адрес</t>
  </si>
  <si>
    <t>Телефон</t>
  </si>
  <si>
    <t>Главный врач                      _________________ В.А. Каданцев</t>
  </si>
  <si>
    <t>Начальник ОМТС    _________________Л.П.Чулошникова</t>
  </si>
  <si>
    <t>Исп. Экономист ОМТС М.О.Шувалова тел. 6-79-98</t>
  </si>
  <si>
    <t xml:space="preserve">Обоснование расчета  начальной (максимальной) цены контракта на оказание услуг по вывозу (приему), временному хранению и транспортировке отработанных ртутьсодержащихся отходов на утилизацию из МУ «Центральная городская больница г. Югорска» на 3 квартал 2011 года
</t>
  </si>
  <si>
    <t>Отработанные ртутьсодержащие лампы ЛБ (ЛД)</t>
  </si>
  <si>
    <t>Отработанные ртутьсодержащие бактерицидные лампы</t>
  </si>
  <si>
    <t>Термометры медицинские</t>
  </si>
  <si>
    <t>Источник информации</t>
  </si>
  <si>
    <t>Дата, номер коммерческого предложения</t>
  </si>
  <si>
    <t>ООО"Экопром"</t>
  </si>
  <si>
    <t>628181, г. Нягань, пр-т Нефтяников, д. 7, корп. 2, кв. 3</t>
  </si>
  <si>
    <t>8 (34672) 5-11-50</t>
  </si>
  <si>
    <t>622001, г. Нижний Тагил, ул. Ломоносова, д. 7</t>
  </si>
  <si>
    <t>МБ "Служба экологической безопасности"</t>
  </si>
  <si>
    <t>8 (3435) 42-26-68.</t>
  </si>
  <si>
    <t>Вх.№104 от 15.06.2011 г.</t>
  </si>
  <si>
    <t>ООО "Вторресурс" ООО "Ультра-Ком"</t>
  </si>
  <si>
    <t>г. Советский, ул. Ленина, д. 2б                                    614000, г. Пермь, ул. Сибирская, д. 17а</t>
  </si>
  <si>
    <t>Вх.№105 от 15.06.2011 г.                  www.ultrakom.perm.ru</t>
  </si>
  <si>
    <t>Начальная (максимальная) цена контракта: 9 484,00 (Девять тысяч четыреста восемьдесят четыре рубля)</t>
  </si>
  <si>
    <t xml:space="preserve">Обоснованием для расчета начальной (максимальной) цены была использована информация коммерческих предложений фирм </t>
  </si>
  <si>
    <t>потенциальных участников размещения заказа, а также информация с официального сайта ООО "Ультра-Ком" www.ultrakom.perm.ru</t>
  </si>
  <si>
    <t>Начальная (максимальная) цена была получена, путем сложения предложенных цен и нахождения средней цены контракта.</t>
  </si>
  <si>
    <t>Дата составления сводной таблицы 24 августа 2011 года</t>
  </si>
  <si>
    <t>8 (34675) 3-83-50                                                                                              8 (342) 212-43-93</t>
  </si>
  <si>
    <t>Вх.№106 от 23.08.2011 г.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</si>
</sst>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29" workbookViewId="0">
      <selection activeCell="C34" sqref="C34"/>
    </sheetView>
  </sheetViews>
  <sheetFormatPr defaultRowHeight="15"/>
  <cols>
    <col min="1" max="1" width="22.5703125" customWidth="1"/>
    <col min="2" max="2" width="20.140625" customWidth="1"/>
    <col min="3" max="3" width="24.7109375" customWidth="1"/>
    <col min="4" max="4" width="30.28515625" customWidth="1"/>
    <col min="5" max="5" width="15" customWidth="1"/>
    <col min="6" max="6" width="17.85546875" customWidth="1"/>
  </cols>
  <sheetData>
    <row r="1" spans="1:6" ht="46.5" customHeight="1">
      <c r="A1" s="47" t="s">
        <v>20</v>
      </c>
      <c r="B1" s="47"/>
      <c r="C1" s="47"/>
      <c r="D1" s="47"/>
      <c r="E1" s="47"/>
      <c r="F1" s="47"/>
    </row>
    <row r="3" spans="1:6" ht="15.75" thickBot="1">
      <c r="D3" t="s">
        <v>0</v>
      </c>
    </row>
    <row r="4" spans="1:6" ht="15.75" thickBot="1">
      <c r="A4" s="24" t="s">
        <v>1</v>
      </c>
      <c r="B4" s="34" t="s">
        <v>2</v>
      </c>
      <c r="C4" s="35"/>
      <c r="D4" s="35"/>
      <c r="E4" s="24" t="s">
        <v>3</v>
      </c>
      <c r="F4" s="24" t="s">
        <v>4</v>
      </c>
    </row>
    <row r="5" spans="1:6" ht="15.75" thickBot="1">
      <c r="A5" s="25"/>
      <c r="B5" s="1">
        <v>1</v>
      </c>
      <c r="C5" s="1">
        <v>2</v>
      </c>
      <c r="D5" s="1">
        <v>3</v>
      </c>
      <c r="E5" s="25"/>
      <c r="F5" s="25"/>
    </row>
    <row r="6" spans="1:6" ht="15.75" thickBot="1">
      <c r="A6" s="2" t="s">
        <v>5</v>
      </c>
      <c r="B6" s="34" t="s">
        <v>21</v>
      </c>
      <c r="C6" s="35"/>
      <c r="D6" s="35"/>
      <c r="E6" s="1" t="s">
        <v>6</v>
      </c>
      <c r="F6" s="1" t="s">
        <v>6</v>
      </c>
    </row>
    <row r="7" spans="1:6" ht="15.75" thickBot="1">
      <c r="A7" s="2" t="s">
        <v>7</v>
      </c>
      <c r="B7" s="34" t="s">
        <v>21</v>
      </c>
      <c r="C7" s="35"/>
      <c r="D7" s="35"/>
      <c r="E7" s="1" t="s">
        <v>6</v>
      </c>
      <c r="F7" s="1" t="s">
        <v>6</v>
      </c>
    </row>
    <row r="8" spans="1:6" ht="15.75" thickBot="1">
      <c r="A8" s="2" t="s">
        <v>8</v>
      </c>
      <c r="B8" s="48">
        <v>100</v>
      </c>
      <c r="C8" s="35"/>
      <c r="D8" s="35"/>
      <c r="E8" s="1" t="s">
        <v>6</v>
      </c>
      <c r="F8" s="1" t="s">
        <v>6</v>
      </c>
    </row>
    <row r="9" spans="1:6" ht="15.75" thickBot="1">
      <c r="A9" s="3" t="s">
        <v>9</v>
      </c>
      <c r="B9" s="4">
        <v>34.159999999999997</v>
      </c>
      <c r="C9" s="4">
        <v>38.35</v>
      </c>
      <c r="D9" s="5">
        <v>16.100000000000001</v>
      </c>
      <c r="E9" s="6">
        <f>(B9+C9+D9)/3</f>
        <v>29.536666666666662</v>
      </c>
      <c r="F9" s="7">
        <f>E9</f>
        <v>29.536666666666662</v>
      </c>
    </row>
    <row r="10" spans="1:6" ht="15.75" thickBot="1">
      <c r="A10" s="8" t="s">
        <v>10</v>
      </c>
      <c r="B10" s="9">
        <f>B9*B8</f>
        <v>3415.9999999999995</v>
      </c>
      <c r="C10" s="9">
        <f>C9*B8</f>
        <v>3835</v>
      </c>
      <c r="D10" s="10">
        <f>D9*B8</f>
        <v>1610.0000000000002</v>
      </c>
      <c r="E10" s="11">
        <f>B8*E9</f>
        <v>2953.6666666666661</v>
      </c>
      <c r="F10" s="11">
        <f>E10</f>
        <v>2953.6666666666661</v>
      </c>
    </row>
    <row r="11" spans="1:6" ht="15.75" thickBot="1">
      <c r="A11" s="2" t="s">
        <v>5</v>
      </c>
      <c r="B11" s="34" t="s">
        <v>22</v>
      </c>
      <c r="C11" s="35"/>
      <c r="D11" s="35"/>
      <c r="E11" s="1" t="s">
        <v>6</v>
      </c>
      <c r="F11" s="1" t="s">
        <v>6</v>
      </c>
    </row>
    <row r="12" spans="1:6" ht="16.5" customHeight="1" thickBot="1">
      <c r="A12" s="12" t="s">
        <v>7</v>
      </c>
      <c r="B12" s="34" t="s">
        <v>22</v>
      </c>
      <c r="C12" s="35"/>
      <c r="D12" s="35"/>
      <c r="E12" s="1" t="s">
        <v>6</v>
      </c>
      <c r="F12" s="1" t="s">
        <v>6</v>
      </c>
    </row>
    <row r="13" spans="1:6" ht="15.75" thickBot="1">
      <c r="A13" s="12" t="s">
        <v>8</v>
      </c>
      <c r="B13" s="34">
        <v>30</v>
      </c>
      <c r="C13" s="35"/>
      <c r="D13" s="35"/>
      <c r="E13" s="1" t="s">
        <v>6</v>
      </c>
      <c r="F13" s="1" t="s">
        <v>6</v>
      </c>
    </row>
    <row r="14" spans="1:6" ht="15.75" thickBot="1">
      <c r="A14" s="13" t="s">
        <v>9</v>
      </c>
      <c r="B14" s="4">
        <v>55.27</v>
      </c>
      <c r="C14" s="4">
        <v>38.35</v>
      </c>
      <c r="D14" s="5">
        <v>19</v>
      </c>
      <c r="E14" s="14">
        <f>(B14+C14+D14)/3</f>
        <v>37.54</v>
      </c>
      <c r="F14" s="14">
        <f>E14</f>
        <v>37.54</v>
      </c>
    </row>
    <row r="15" spans="1:6" ht="15.75" thickBot="1">
      <c r="A15" s="8" t="s">
        <v>10</v>
      </c>
      <c r="B15" s="9">
        <f>B14*B13</f>
        <v>1658.1000000000001</v>
      </c>
      <c r="C15" s="10">
        <f>C14*B13</f>
        <v>1150.5</v>
      </c>
      <c r="D15" s="10">
        <f>D14*B13</f>
        <v>570</v>
      </c>
      <c r="E15" s="15">
        <f>E14*B13</f>
        <v>1126.2</v>
      </c>
      <c r="F15" s="15">
        <f>E15</f>
        <v>1126.2</v>
      </c>
    </row>
    <row r="16" spans="1:6" ht="15.75" thickBot="1">
      <c r="A16" s="8" t="s">
        <v>5</v>
      </c>
      <c r="B16" s="34" t="s">
        <v>23</v>
      </c>
      <c r="C16" s="35"/>
      <c r="D16" s="38"/>
      <c r="E16" s="1" t="s">
        <v>6</v>
      </c>
      <c r="F16" s="1" t="s">
        <v>6</v>
      </c>
    </row>
    <row r="17" spans="1:6" ht="15.75" thickBot="1">
      <c r="A17" s="8" t="s">
        <v>7</v>
      </c>
      <c r="B17" s="34" t="s">
        <v>23</v>
      </c>
      <c r="C17" s="35"/>
      <c r="D17" s="35"/>
      <c r="E17" s="1" t="s">
        <v>6</v>
      </c>
      <c r="F17" s="1" t="s">
        <v>6</v>
      </c>
    </row>
    <row r="18" spans="1:6" ht="15.75" thickBot="1">
      <c r="A18" s="8" t="s">
        <v>11</v>
      </c>
      <c r="B18" s="34">
        <v>135</v>
      </c>
      <c r="C18" s="35"/>
      <c r="D18" s="35"/>
      <c r="E18" s="1" t="s">
        <v>6</v>
      </c>
      <c r="F18" s="1" t="s">
        <v>6</v>
      </c>
    </row>
    <row r="19" spans="1:6" ht="15.75" thickBot="1">
      <c r="A19" s="2" t="s">
        <v>9</v>
      </c>
      <c r="B19" s="4">
        <v>55.5</v>
      </c>
      <c r="C19" s="4">
        <v>40</v>
      </c>
      <c r="D19" s="10">
        <v>24.58</v>
      </c>
      <c r="E19" s="14">
        <f>(B19+C19+D19)/3</f>
        <v>40.026666666666664</v>
      </c>
      <c r="F19" s="14">
        <f>E19</f>
        <v>40.026666666666664</v>
      </c>
    </row>
    <row r="20" spans="1:6" ht="15.75" thickBot="1">
      <c r="A20" s="12" t="s">
        <v>10</v>
      </c>
      <c r="B20" s="9">
        <f>B19*B18</f>
        <v>7492.5</v>
      </c>
      <c r="C20" s="10">
        <f>C19*B18</f>
        <v>5400</v>
      </c>
      <c r="D20" s="10">
        <f>D19*B18</f>
        <v>3318.2999999999997</v>
      </c>
      <c r="E20" s="15">
        <f>E19*B18</f>
        <v>5403.5999999999995</v>
      </c>
      <c r="F20" s="15">
        <f>E20</f>
        <v>5403.5999999999995</v>
      </c>
    </row>
    <row r="21" spans="1:6" ht="15.75" thickBot="1">
      <c r="A21" s="16" t="s">
        <v>12</v>
      </c>
      <c r="B21" s="9">
        <f>B20+B15+B10</f>
        <v>12566.6</v>
      </c>
      <c r="C21" s="9">
        <f>C10+C15+C20</f>
        <v>10385.5</v>
      </c>
      <c r="D21" s="9">
        <f>D10+D15+D20</f>
        <v>5498.2999999999993</v>
      </c>
      <c r="E21" s="9">
        <f>E10+E15+E20</f>
        <v>9483.4666666666653</v>
      </c>
      <c r="F21" s="9">
        <f>F10+F15+F20</f>
        <v>9483.4666666666653</v>
      </c>
    </row>
    <row r="22" spans="1:6">
      <c r="A22" s="17"/>
      <c r="B22" s="18"/>
      <c r="C22" s="19"/>
      <c r="D22" s="19"/>
      <c r="E22" s="20"/>
      <c r="F22" s="20"/>
    </row>
    <row r="23" spans="1:6" ht="27" customHeight="1">
      <c r="A23" s="36" t="s">
        <v>36</v>
      </c>
      <c r="B23" s="37"/>
      <c r="C23" s="37"/>
      <c r="D23" s="37"/>
      <c r="E23" s="37"/>
      <c r="F23" s="37"/>
    </row>
    <row r="25" spans="1:6" ht="26.25" customHeight="1">
      <c r="A25" t="s">
        <v>13</v>
      </c>
    </row>
    <row r="26" spans="1:6" ht="15.75" thickBot="1"/>
    <row r="27" spans="1:6" ht="45.75" thickBot="1">
      <c r="A27" s="21" t="s">
        <v>14</v>
      </c>
      <c r="B27" s="2" t="s">
        <v>24</v>
      </c>
      <c r="C27" s="22" t="s">
        <v>25</v>
      </c>
      <c r="D27" s="34" t="s">
        <v>15</v>
      </c>
      <c r="E27" s="38"/>
      <c r="F27" s="21" t="s">
        <v>16</v>
      </c>
    </row>
    <row r="28" spans="1:6">
      <c r="A28" s="24">
        <v>1</v>
      </c>
      <c r="B28" s="39" t="s">
        <v>26</v>
      </c>
      <c r="C28" s="41" t="s">
        <v>32</v>
      </c>
      <c r="D28" s="43" t="s">
        <v>27</v>
      </c>
      <c r="E28" s="44"/>
      <c r="F28" s="24" t="s">
        <v>28</v>
      </c>
    </row>
    <row r="29" spans="1:6" ht="15.75" thickBot="1">
      <c r="A29" s="25"/>
      <c r="B29" s="40"/>
      <c r="C29" s="42"/>
      <c r="D29" s="45"/>
      <c r="E29" s="46"/>
      <c r="F29" s="25"/>
    </row>
    <row r="30" spans="1:6">
      <c r="A30" s="24">
        <v>2</v>
      </c>
      <c r="B30" s="24" t="s">
        <v>33</v>
      </c>
      <c r="C30" s="24" t="s">
        <v>35</v>
      </c>
      <c r="D30" s="26" t="s">
        <v>34</v>
      </c>
      <c r="E30" s="27"/>
      <c r="F30" s="24" t="s">
        <v>41</v>
      </c>
    </row>
    <row r="31" spans="1:6" ht="15.75" thickBot="1">
      <c r="A31" s="25"/>
      <c r="B31" s="25"/>
      <c r="C31" s="25"/>
      <c r="D31" s="28"/>
      <c r="E31" s="29"/>
      <c r="F31" s="25"/>
    </row>
    <row r="32" spans="1:6">
      <c r="A32" s="24">
        <v>3</v>
      </c>
      <c r="B32" s="24" t="s">
        <v>30</v>
      </c>
      <c r="C32" s="24" t="s">
        <v>42</v>
      </c>
      <c r="D32" s="30" t="s">
        <v>29</v>
      </c>
      <c r="E32" s="31"/>
      <c r="F32" s="24" t="s">
        <v>31</v>
      </c>
    </row>
    <row r="33" spans="1:6" ht="33" customHeight="1" thickBot="1">
      <c r="A33" s="25"/>
      <c r="B33" s="25"/>
      <c r="C33" s="25"/>
      <c r="D33" s="32"/>
      <c r="E33" s="33"/>
      <c r="F33" s="25"/>
    </row>
    <row r="34" spans="1:6">
      <c r="A34" s="17"/>
      <c r="B34" s="17"/>
      <c r="C34" s="17"/>
      <c r="D34" s="17"/>
      <c r="E34" s="17"/>
      <c r="F34" s="17"/>
    </row>
    <row r="35" spans="1:6">
      <c r="A35" t="s">
        <v>37</v>
      </c>
    </row>
    <row r="36" spans="1:6">
      <c r="A36" s="23" t="s">
        <v>38</v>
      </c>
      <c r="B36" s="23"/>
      <c r="C36" s="23"/>
      <c r="D36" s="23"/>
    </row>
    <row r="37" spans="1:6">
      <c r="A37" s="23" t="s">
        <v>39</v>
      </c>
      <c r="B37" s="23"/>
      <c r="C37" s="23"/>
      <c r="D37" s="23"/>
    </row>
    <row r="39" spans="1:6">
      <c r="A39" t="s">
        <v>17</v>
      </c>
    </row>
    <row r="41" spans="1:6">
      <c r="A41" t="s">
        <v>18</v>
      </c>
    </row>
    <row r="42" spans="1:6" ht="24" customHeight="1">
      <c r="A42" t="s">
        <v>40</v>
      </c>
    </row>
    <row r="43" spans="1:6" ht="21" customHeight="1">
      <c r="A43" t="s">
        <v>19</v>
      </c>
    </row>
  </sheetData>
  <mergeCells count="31">
    <mergeCell ref="B16:D16"/>
    <mergeCell ref="A1:F1"/>
    <mergeCell ref="A4:A5"/>
    <mergeCell ref="B4:D4"/>
    <mergeCell ref="E4:E5"/>
    <mergeCell ref="F4:F5"/>
    <mergeCell ref="B6:D6"/>
    <mergeCell ref="B7:D7"/>
    <mergeCell ref="B8:D8"/>
    <mergeCell ref="B11:D11"/>
    <mergeCell ref="B12:D12"/>
    <mergeCell ref="B13:D13"/>
    <mergeCell ref="B17:D17"/>
    <mergeCell ref="B18:D18"/>
    <mergeCell ref="A23:F23"/>
    <mergeCell ref="D27:E27"/>
    <mergeCell ref="A28:A29"/>
    <mergeCell ref="B28:B29"/>
    <mergeCell ref="C28:C29"/>
    <mergeCell ref="D28:E29"/>
    <mergeCell ref="F28:F29"/>
    <mergeCell ref="A32:A33"/>
    <mergeCell ref="B32:B33"/>
    <mergeCell ref="C32:C33"/>
    <mergeCell ref="D32:E33"/>
    <mergeCell ref="F32:F33"/>
    <mergeCell ref="A30:A31"/>
    <mergeCell ref="B30:B31"/>
    <mergeCell ref="C30:C31"/>
    <mergeCell ref="D30:E31"/>
    <mergeCell ref="F30:F3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2011-08-24T07:32:17Z</dcterms:modified>
</cp:coreProperties>
</file>